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3-Week Cash Fl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;($#,##0);-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C8A253"/>
      <sz val="9"/>
    </font>
    <font>
      <name val="Arial"/>
      <i val="1"/>
      <color rgb="004A5567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sz val="11"/>
    </font>
  </fonts>
  <fills count="6">
    <fill>
      <patternFill/>
    </fill>
    <fill>
      <patternFill patternType="gray125"/>
    </fill>
    <fill>
      <patternFill patternType="solid">
        <fgColor rgb="000C1420"/>
      </patternFill>
    </fill>
    <fill>
      <patternFill patternType="solid">
        <fgColor rgb="001E2D40"/>
      </patternFill>
    </fill>
    <fill>
      <patternFill patternType="solid">
        <fgColor rgb="00F4F5F8"/>
      </patternFill>
    </fill>
    <fill>
      <patternFill patternType="solid">
        <fgColor rgb="00FFFFCC"/>
      </patternFill>
    </fill>
  </fills>
  <borders count="2">
    <border>
      <left/>
      <right/>
      <top/>
      <bottom/>
      <diagonal/>
    </border>
    <border>
      <left style="thin">
        <color rgb="00E4E7EC"/>
      </left>
      <right style="thin">
        <color rgb="00E4E7EC"/>
      </right>
      <top style="thin">
        <color rgb="00E4E7EC"/>
      </top>
      <bottom style="thin">
        <color rgb="00E4E7E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4" borderId="0" pivotButton="0" quotePrefix="0" xfId="0"/>
    <xf numFmtId="0" fontId="5" fillId="4" borderId="1" pivotButton="0" quotePrefix="0" xfId="0"/>
    <xf numFmtId="164" fontId="6" fillId="5" borderId="1" pivotButton="0" quotePrefix="0" xfId="0"/>
    <xf numFmtId="164" fontId="5" fillId="4" borderId="1" pivotButton="0" quotePrefix="0" xfId="0"/>
    <xf numFmtId="0" fontId="5" fillId="4" borderId="0" pivotButton="0" quotePrefix="0" xfId="0"/>
    <xf numFmtId="0" fontId="7" fillId="0" borderId="1" pivotButton="0" quotePrefix="0" xfId="0"/>
    <xf numFmtId="164" fontId="8" fillId="4" borderId="1" pivotButton="0" quotePrefix="0" xfId="0"/>
    <xf numFmtId="0" fontId="7" fillId="0" borderId="0" pivotButton="0" quotePrefix="0" xfId="0"/>
    <xf numFmtId="164" fontId="6" fillId="5" borderId="0" pivotButton="0" quotePrefix="0" xfId="0"/>
    <xf numFmtId="0" fontId="5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 ht="26" customHeight="1">
      <c r="A1" s="1" t="inlineStr">
        <is>
          <t>13-Week Cash Flow Forecast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14" customHeight="1">
      <c r="A2" s="3" t="inlineStr">
        <is>
          <t>CPA Pilot  |  fill the yellow cells  |  closing balance carries to the next week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 ht="26" customHeight="1">
      <c r="A3" s="4" t="inlineStr">
        <is>
          <t>HOW TO USE: enter the opening balance in C6 once, then fill receipts and disbursements in the yellow cells. Every other row is a formula - do not overwrite it. Week 1 holds example figures; clear them and enter your own.</t>
        </is>
      </c>
    </row>
    <row r="4" ht="30" customHeight="1">
      <c r="A4" s="5" t="inlineStr"/>
      <c r="B4" s="5" t="inlineStr">
        <is>
          <t>Line</t>
        </is>
      </c>
      <c r="C4" s="5" t="inlineStr">
        <is>
          <t>Week 1</t>
        </is>
      </c>
      <c r="D4" s="5" t="inlineStr">
        <is>
          <t>Week 2</t>
        </is>
      </c>
      <c r="E4" s="5" t="inlineStr">
        <is>
          <t>Week 3</t>
        </is>
      </c>
      <c r="F4" s="5" t="inlineStr">
        <is>
          <t>Week 4</t>
        </is>
      </c>
      <c r="G4" s="5" t="inlineStr">
        <is>
          <t>Week 5</t>
        </is>
      </c>
      <c r="H4" s="5" t="inlineStr">
        <is>
          <t>Week 6</t>
        </is>
      </c>
      <c r="I4" s="5" t="inlineStr">
        <is>
          <t>Week 7</t>
        </is>
      </c>
      <c r="J4" s="5" t="inlineStr">
        <is>
          <t>Week 8</t>
        </is>
      </c>
      <c r="K4" s="5" t="inlineStr">
        <is>
          <t>Week 9</t>
        </is>
      </c>
      <c r="L4" s="5" t="inlineStr">
        <is>
          <t>Week 10</t>
        </is>
      </c>
      <c r="M4" s="5" t="inlineStr">
        <is>
          <t>Week 11</t>
        </is>
      </c>
      <c r="N4" s="5" t="inlineStr">
        <is>
          <t>Week 12</t>
        </is>
      </c>
      <c r="O4" s="5" t="inlineStr">
        <is>
          <t>Week 13</t>
        </is>
      </c>
    </row>
    <row r="6">
      <c r="A6" s="6" t="n"/>
      <c r="B6" s="7" t="inlineStr">
        <is>
          <t>Opening cash balance</t>
        </is>
      </c>
      <c r="C6" s="8" t="n">
        <v>250000</v>
      </c>
      <c r="D6" s="9">
        <f>C27</f>
        <v/>
      </c>
      <c r="E6" s="9">
        <f>D27</f>
        <v/>
      </c>
      <c r="F6" s="9">
        <f>E27</f>
        <v/>
      </c>
      <c r="G6" s="9">
        <f>F27</f>
        <v/>
      </c>
      <c r="H6" s="9">
        <f>G27</f>
        <v/>
      </c>
      <c r="I6" s="9">
        <f>H27</f>
        <v/>
      </c>
      <c r="J6" s="9">
        <f>I27</f>
        <v/>
      </c>
      <c r="K6" s="9">
        <f>J27</f>
        <v/>
      </c>
      <c r="L6" s="9">
        <f>K27</f>
        <v/>
      </c>
      <c r="M6" s="9">
        <f>L27</f>
        <v/>
      </c>
      <c r="N6" s="9">
        <f>M27</f>
        <v/>
      </c>
      <c r="O6" s="9">
        <f>N27</f>
        <v/>
      </c>
    </row>
    <row r="8">
      <c r="A8" s="6" t="n"/>
      <c r="B8" s="10" t="inlineStr">
        <is>
          <t>RECEIPTS</t>
        </is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</row>
    <row r="9">
      <c r="B9" s="11" t="inlineStr">
        <is>
          <t xml:space="preserve">    Customer receipts - collections</t>
        </is>
      </c>
      <c r="C9" s="8" t="n">
        <v>180000</v>
      </c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</row>
    <row r="10">
      <c r="B10" s="11" t="inlineStr">
        <is>
          <t xml:space="preserve">    New sales deposits</t>
        </is>
      </c>
      <c r="C10" s="8" t="n">
        <v>25000</v>
      </c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</row>
    <row r="11">
      <c r="B11" s="11" t="inlineStr">
        <is>
          <t xml:space="preserve">    Other income</t>
        </is>
      </c>
      <c r="C11" s="8" t="n">
        <v>0</v>
      </c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</row>
    <row r="12">
      <c r="B12" s="11" t="inlineStr">
        <is>
          <t xml:space="preserve">    Financing / draw on facility</t>
        </is>
      </c>
      <c r="C12" s="8" t="n">
        <v>0</v>
      </c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</row>
    <row r="13">
      <c r="A13" s="6" t="n"/>
      <c r="B13" s="7" t="inlineStr">
        <is>
          <t>Total receipts</t>
        </is>
      </c>
      <c r="C13" s="9">
        <f>SUM(C9:C12)</f>
        <v/>
      </c>
      <c r="D13" s="9">
        <f>SUM(D9:D12)</f>
        <v/>
      </c>
      <c r="E13" s="9">
        <f>SUM(E9:E12)</f>
        <v/>
      </c>
      <c r="F13" s="9">
        <f>SUM(F9:F12)</f>
        <v/>
      </c>
      <c r="G13" s="9">
        <f>SUM(G9:G12)</f>
        <v/>
      </c>
      <c r="H13" s="9">
        <f>SUM(H9:H12)</f>
        <v/>
      </c>
      <c r="I13" s="9">
        <f>SUM(I9:I12)</f>
        <v/>
      </c>
      <c r="J13" s="9">
        <f>SUM(J9:J12)</f>
        <v/>
      </c>
      <c r="K13" s="9">
        <f>SUM(K9:K12)</f>
        <v/>
      </c>
      <c r="L13" s="9">
        <f>SUM(L9:L12)</f>
        <v/>
      </c>
      <c r="M13" s="9">
        <f>SUM(M9:M12)</f>
        <v/>
      </c>
      <c r="N13" s="9">
        <f>SUM(N9:N12)</f>
        <v/>
      </c>
      <c r="O13" s="9">
        <f>SUM(O9:O12)</f>
        <v/>
      </c>
    </row>
    <row r="15">
      <c r="A15" s="6" t="n"/>
      <c r="B15" s="10" t="inlineStr">
        <is>
          <t>DISBURSEMENTS</t>
        </is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</row>
    <row r="16">
      <c r="B16" s="11" t="inlineStr">
        <is>
          <t xml:space="preserve">    Payroll and source deductions</t>
        </is>
      </c>
      <c r="C16" s="8" t="n">
        <v>95000</v>
      </c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</row>
    <row r="17">
      <c r="B17" s="11" t="inlineStr">
        <is>
          <t xml:space="preserve">    Rent and occupancy</t>
        </is>
      </c>
      <c r="C17" s="8" t="n">
        <v>18000</v>
      </c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</row>
    <row r="18">
      <c r="B18" s="11" t="inlineStr">
        <is>
          <t xml:space="preserve">    Suppliers and COGS</t>
        </is>
      </c>
      <c r="C18" s="8" t="n">
        <v>62000</v>
      </c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</row>
    <row r="19">
      <c r="B19" s="11" t="inlineStr">
        <is>
          <t xml:space="preserve">    Operating expenses</t>
        </is>
      </c>
      <c r="C19" s="8" t="n">
        <v>24000</v>
      </c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</row>
    <row r="20">
      <c r="B20" s="11" t="inlineStr">
        <is>
          <t xml:space="preserve">    Sales tax remittance (HST/GST/QST)</t>
        </is>
      </c>
      <c r="C20" s="8" t="n">
        <v>0</v>
      </c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</row>
    <row r="21">
      <c r="B21" s="11" t="inlineStr">
        <is>
          <t xml:space="preserve">    Debt service - principal and interest</t>
        </is>
      </c>
      <c r="C21" s="8" t="n">
        <v>8500</v>
      </c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</row>
    <row r="22">
      <c r="B22" s="11" t="inlineStr">
        <is>
          <t xml:space="preserve">    Capital expenditure</t>
        </is>
      </c>
      <c r="C22" s="8" t="n">
        <v>0</v>
      </c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</row>
    <row r="23">
      <c r="B23" s="11" t="inlineStr">
        <is>
          <t xml:space="preserve">    Other</t>
        </is>
      </c>
      <c r="C23" s="8" t="n">
        <v>0</v>
      </c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</row>
    <row r="24">
      <c r="A24" s="6" t="n"/>
      <c r="B24" s="7" t="inlineStr">
        <is>
          <t>Total disbursements</t>
        </is>
      </c>
      <c r="C24" s="9">
        <f>SUM(C16:C23)</f>
        <v/>
      </c>
      <c r="D24" s="9">
        <f>SUM(D16:D23)</f>
        <v/>
      </c>
      <c r="E24" s="9">
        <f>SUM(E16:E23)</f>
        <v/>
      </c>
      <c r="F24" s="9">
        <f>SUM(F16:F23)</f>
        <v/>
      </c>
      <c r="G24" s="9">
        <f>SUM(G16:G23)</f>
        <v/>
      </c>
      <c r="H24" s="9">
        <f>SUM(H16:H23)</f>
        <v/>
      </c>
      <c r="I24" s="9">
        <f>SUM(I16:I23)</f>
        <v/>
      </c>
      <c r="J24" s="9">
        <f>SUM(J16:J23)</f>
        <v/>
      </c>
      <c r="K24" s="9">
        <f>SUM(K16:K23)</f>
        <v/>
      </c>
      <c r="L24" s="9">
        <f>SUM(L16:L23)</f>
        <v/>
      </c>
      <c r="M24" s="9">
        <f>SUM(M16:M23)</f>
        <v/>
      </c>
      <c r="N24" s="9">
        <f>SUM(N16:N23)</f>
        <v/>
      </c>
      <c r="O24" s="9">
        <f>SUM(O16:O23)</f>
        <v/>
      </c>
    </row>
    <row r="26">
      <c r="A26" s="6" t="n"/>
      <c r="B26" s="7" t="inlineStr">
        <is>
          <t>Net cash movement</t>
        </is>
      </c>
      <c r="C26" s="9">
        <f>C13-C24</f>
        <v/>
      </c>
      <c r="D26" s="9">
        <f>D13-D24</f>
        <v/>
      </c>
      <c r="E26" s="9">
        <f>E13-E24</f>
        <v/>
      </c>
      <c r="F26" s="9">
        <f>F13-F24</f>
        <v/>
      </c>
      <c r="G26" s="9">
        <f>G13-G24</f>
        <v/>
      </c>
      <c r="H26" s="9">
        <f>H13-H24</f>
        <v/>
      </c>
      <c r="I26" s="9">
        <f>I13-I24</f>
        <v/>
      </c>
      <c r="J26" s="9">
        <f>J13-J24</f>
        <v/>
      </c>
      <c r="K26" s="9">
        <f>K13-K24</f>
        <v/>
      </c>
      <c r="L26" s="9">
        <f>L13-L24</f>
        <v/>
      </c>
      <c r="M26" s="9">
        <f>M13-M24</f>
        <v/>
      </c>
      <c r="N26" s="9">
        <f>N13-N24</f>
        <v/>
      </c>
      <c r="O26" s="9">
        <f>O13-O24</f>
        <v/>
      </c>
    </row>
    <row r="27">
      <c r="A27" s="6" t="n"/>
      <c r="B27" s="7" t="inlineStr">
        <is>
          <t>Closing cash balance</t>
        </is>
      </c>
      <c r="C27" s="12">
        <f>C6+C26</f>
        <v/>
      </c>
      <c r="D27" s="12">
        <f>D6+D26</f>
        <v/>
      </c>
      <c r="E27" s="12">
        <f>E6+E26</f>
        <v/>
      </c>
      <c r="F27" s="12">
        <f>F6+F26</f>
        <v/>
      </c>
      <c r="G27" s="12">
        <f>G6+G26</f>
        <v/>
      </c>
      <c r="H27" s="12">
        <f>H6+H26</f>
        <v/>
      </c>
      <c r="I27" s="12">
        <f>I6+I26</f>
        <v/>
      </c>
      <c r="J27" s="12">
        <f>J6+J26</f>
        <v/>
      </c>
      <c r="K27" s="12">
        <f>K6+K26</f>
        <v/>
      </c>
      <c r="L27" s="12">
        <f>L6+L26</f>
        <v/>
      </c>
      <c r="M27" s="12">
        <f>M6+M26</f>
        <v/>
      </c>
      <c r="N27" s="12">
        <f>N6+N26</f>
        <v/>
      </c>
      <c r="O27" s="12">
        <f>O6+O26</f>
        <v/>
      </c>
    </row>
    <row r="29">
      <c r="B29" s="13" t="inlineStr">
        <is>
          <t>Minimum cash covenant / comfort level</t>
        </is>
      </c>
      <c r="C29" s="14" t="n">
        <v>100000</v>
      </c>
    </row>
    <row r="30">
      <c r="B30" s="13" t="inlineStr">
        <is>
          <t>Weeks below that level</t>
        </is>
      </c>
      <c r="C30" s="15">
        <f>COUNTIF(C27:O27,"&lt;"&amp;$C$29)</f>
        <v/>
      </c>
    </row>
    <row r="32">
      <c r="B32" s="16" t="inlineStr">
        <is>
          <t>Assumption: the opening balance in C6 is entered once by the user. Weeks 2-13 carry forward from the prior week's closing balance.</t>
        </is>
      </c>
    </row>
  </sheetData>
  <mergeCells count="3">
    <mergeCell ref="A1:O1"/>
    <mergeCell ref="A3:O3"/>
    <mergeCell ref="A2:O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2026-09-20T21:31:07Z</dcterms:created>
  <dcterms:modified xsi:type="dcterms:W3CDTF">2026-09-20T21:31:07Z</dcterms:modified>
</cp:coreProperties>
</file>